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\Ab 2023\1 Grundlagen\x 02 Dokumente u Formulare\x 2 Homepage\"/>
    </mc:Choice>
  </mc:AlternateContent>
  <xr:revisionPtr revIDLastSave="0" documentId="13_ncr:1_{2AC3D1D8-5DE2-4E06-A7F1-92218C0CB3B5}" xr6:coauthVersionLast="36" xr6:coauthVersionMax="36" xr10:uidLastSave="{00000000-0000-0000-0000-000000000000}"/>
  <bookViews>
    <workbookView xWindow="0" yWindow="0" windowWidth="28800" windowHeight="12225" tabRatio="715" activeTab="2" xr2:uid="{6EB783FA-EA3C-42EE-A2C7-50B2F0168218}"/>
  </bookViews>
  <sheets>
    <sheet name="Übersicht Kosten" sheetId="1" r:id="rId1"/>
    <sheet name="Nichanrechenbare Projektkosten" sheetId="4" r:id="rId2"/>
    <sheet name="Interne Personalkosten" sheetId="2" r:id="rId3"/>
    <sheet name="Externe Personalkosten" sheetId="6" r:id="rId4"/>
  </sheets>
  <definedNames>
    <definedName name="_xlnm._FilterDatabase" localSheetId="3" hidden="1">'Externe Personalkosten'!$B$12:$J$22</definedName>
    <definedName name="_xlnm._FilterDatabase" localSheetId="2" hidden="1">'Interne Personalkosten'!$B$11:$J$17</definedName>
    <definedName name="_xlnm._FilterDatabase" localSheetId="1" hidden="1">'Nichanrechenbare Projektkosten'!$B$7:$E$22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H4" i="4" l="1"/>
  <c r="H5" i="4"/>
  <c r="M9" i="6" l="1"/>
  <c r="G13" i="6"/>
  <c r="M10" i="6"/>
  <c r="E3" i="4" l="1"/>
  <c r="J4" i="6" l="1"/>
  <c r="J4" i="2"/>
  <c r="H15" i="2"/>
  <c r="H14" i="2"/>
  <c r="C16" i="1"/>
  <c r="D4" i="6"/>
  <c r="D4" i="2"/>
  <c r="E5" i="4"/>
  <c r="C8" i="4"/>
  <c r="H13" i="2"/>
  <c r="C8" i="1" l="1"/>
  <c r="M8" i="2"/>
  <c r="M9" i="2"/>
  <c r="H12" i="2"/>
  <c r="C12" i="1" s="1"/>
  <c r="C14" i="1" s="1"/>
  <c r="C18" i="1"/>
  <c r="C2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Heeb Frank A.</author>
  </authors>
  <commentList>
    <comment ref="B11" authorId="0" shapeId="0" xr:uid="{0B5DA7D4-6382-4050-B7B0-87D88F6EC2E7}">
      <text>
        <r>
          <rPr>
            <b/>
            <sz val="9"/>
            <color indexed="81"/>
            <rFont val="Segoe UI"/>
            <charset val="1"/>
          </rPr>
          <t>Bei Offerte "Datum" leer lassen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Heeb Frank A.</author>
  </authors>
  <commentList>
    <comment ref="B12" authorId="0" shapeId="0" xr:uid="{25C55AC9-A79C-4BDE-A9DB-AB8F1C6F2446}">
      <text>
        <r>
          <rPr>
            <b/>
            <sz val="9"/>
            <color indexed="81"/>
            <rFont val="Segoe UI"/>
            <charset val="1"/>
          </rPr>
          <t>Bei Offerte "Datum" leer lassen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<sst xmlns="http://schemas.openxmlformats.org/spreadsheetml/2006/main" count="99" uniqueCount="75">
  <si>
    <t>Kriterien</t>
  </si>
  <si>
    <t>Datum</t>
  </si>
  <si>
    <t>Person</t>
  </si>
  <si>
    <t>Stunden</t>
  </si>
  <si>
    <t>Art und Umfang der Tätigkeit</t>
  </si>
  <si>
    <t>Stundensatz</t>
  </si>
  <si>
    <t>Total</t>
  </si>
  <si>
    <t>Beleg Nr.</t>
  </si>
  <si>
    <t>Total interne Kosten</t>
  </si>
  <si>
    <t>Kosten</t>
  </si>
  <si>
    <t>Hinweise zum Stundensatz:</t>
  </si>
  <si>
    <t>Unternehmen</t>
  </si>
  <si>
    <t>Unternehmen:</t>
  </si>
  <si>
    <t>Total externe Kosten</t>
  </si>
  <si>
    <t>Max Muster</t>
  </si>
  <si>
    <t>CEO</t>
  </si>
  <si>
    <t>im Projekt (LF, MA)</t>
  </si>
  <si>
    <t>LF</t>
  </si>
  <si>
    <t>Felix Müller</t>
  </si>
  <si>
    <t>Abteilungsleiter</t>
  </si>
  <si>
    <t>Roger Wagner</t>
  </si>
  <si>
    <t>MA</t>
  </si>
  <si>
    <t>Experte</t>
  </si>
  <si>
    <t>Heinrich Meier</t>
  </si>
  <si>
    <t>CEO Strato AG</t>
  </si>
  <si>
    <t>Führung von Gesprächen mit Externen</t>
  </si>
  <si>
    <t>Erste Ausführungen</t>
  </si>
  <si>
    <t>Name Ihres Unternehmens</t>
  </si>
  <si>
    <t>…</t>
  </si>
  <si>
    <t>Setzen von Organisatorische Massnahmen</t>
  </si>
  <si>
    <t>zeitliches Limit max. 56 Stunden pro MA = 7 Schulungstage (max. Förderbetrag CHF 7'000)</t>
  </si>
  <si>
    <t>Erstellung Schulungskonzept</t>
  </si>
  <si>
    <t>XX.XX.2022</t>
  </si>
  <si>
    <t>Quelle: Richtlinie DiS., S. 5</t>
  </si>
  <si>
    <t>Nichtanrechenbare Kosten</t>
  </si>
  <si>
    <t>Quelle: Richtlinie DiS, S. 2</t>
  </si>
  <si>
    <t>Interne &amp; Externe Personalkosten</t>
  </si>
  <si>
    <t>Projektleiter</t>
  </si>
  <si>
    <t xml:space="preserve">Digitalscheck / Externe Personalkosten  / Auflistung </t>
  </si>
  <si>
    <t xml:space="preserve">Digitalscheck / InternePersonalkosten / Stundenauflistung </t>
  </si>
  <si>
    <t>Digital / Nichtanrechenbare Projekte und Kosten</t>
  </si>
  <si>
    <t>Totale Kosten</t>
  </si>
  <si>
    <t xml:space="preserve">Total </t>
  </si>
  <si>
    <t>Massnahme Nr. (Gantt Chart)</t>
  </si>
  <si>
    <t>Funktion im Unternehmen</t>
  </si>
  <si>
    <t>.</t>
  </si>
  <si>
    <t xml:space="preserve"> Kosten pro Massnahme</t>
  </si>
  <si>
    <t>Berechnungshilfe für Massnahmen</t>
  </si>
  <si>
    <t>Bitte in das Dokument "Gantt Chart" übertragen</t>
  </si>
  <si>
    <t>Digitalscheck Kostenmanagement</t>
  </si>
  <si>
    <t>Zusammenfassung</t>
  </si>
  <si>
    <t>Externe Personalkosten</t>
  </si>
  <si>
    <t>Interne Personalkosten</t>
  </si>
  <si>
    <t>(1) Kosten, die nicht im direkten Zusammenhang mit einem Digitalisierungsprojekt stehen</t>
  </si>
  <si>
    <t xml:space="preserve">(2) Reine Automatisierungsprojekte (standardmässige Umsetzung von Automatisierungslösungen) </t>
  </si>
  <si>
    <t>(3) Projekte, die ausschliesslich Rationalisierungsaspekte umfassen</t>
  </si>
  <si>
    <t>(4) Vorhaben im Bereich Forschung und Entwiclung</t>
  </si>
  <si>
    <t>(5) Reisekosten</t>
  </si>
  <si>
    <t>(6) Software Updates, Abos und Lizenzen</t>
  </si>
  <si>
    <t>(7) Hardware</t>
  </si>
  <si>
    <t>(8) Rechnungen, die nicht auf den/die AntragstellerIn lauten</t>
  </si>
  <si>
    <t>(9) Zahlungen, die nicht von dem/der AntragstellerIn geleistet wurden</t>
  </si>
  <si>
    <t>(10) Energie-Bezug (Strom, Gas, Öl etc.)</t>
  </si>
  <si>
    <t>(11) Skonti, auch angebotene aber nicht in Anspruch genommene Skonti und Rabatte</t>
  </si>
  <si>
    <t>(12) Mitliedsbeiträge, Finanzierungskosten sowie Kosten für Bankgarantien</t>
  </si>
  <si>
    <t>(14) Versicheruungen</t>
  </si>
  <si>
    <t>(13) Verbrauchsmaterial (Büromaterial, usw.)</t>
  </si>
  <si>
    <t xml:space="preserve">Kosten für leitende Funktionen (LF), soweit sie am Projekt teilnehmen, sind mit CHF 150 pro Stunde limitiert. </t>
  </si>
  <si>
    <t>Kosten für Mitarbeiter (MA) sind mit CHF 100 limitiert</t>
  </si>
  <si>
    <t>Richtlinie DiS, S. 5</t>
  </si>
  <si>
    <r>
      <t>Relevant für Anträge (Kostenschätzungen, Offerten) und Abschlussberichte (Rechnungen, d</t>
    </r>
    <r>
      <rPr>
        <sz val="11"/>
        <color rgb="FFFF0000"/>
        <rFont val="Calibri"/>
        <family val="2"/>
        <scheme val="minor"/>
      </rPr>
      <t>etaillierte Stundenrapporte - interne Personalkosten</t>
    </r>
    <r>
      <rPr>
        <sz val="11"/>
        <color theme="1"/>
        <rFont val="Calibri"/>
        <family val="2"/>
        <scheme val="minor"/>
      </rPr>
      <t>)</t>
    </r>
  </si>
  <si>
    <t>evtl. Anpassung aufgrund Stundensatz maximal</t>
  </si>
  <si>
    <t>Total angepasst gem. Richtlinie</t>
  </si>
  <si>
    <t xml:space="preserve"> - Externe Kostengrenze: CHF 1'200 pro Experte und Tag. </t>
  </si>
  <si>
    <t>Hinweise zu den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</si>
</sst>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[$CHF-807]\ * #,##0.00_ ;_ [$CHF-807]\ * \-#,##0.00_ ;_ [$CHF-807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/>
    <xf numFmtId="164" fontId="0" fillId="2" borderId="1" xfId="0" applyNumberFormat="1" applyFill="1" applyBorder="1" applyAlignment="1">
      <alignment horizontal="right"/>
    </xf>
    <xf numFmtId="14" fontId="0" fillId="0" borderId="0" xfId="0" applyNumberFormat="1" applyBorder="1"/>
    <xf numFmtId="14" fontId="0" fillId="0" borderId="1" xfId="0" applyNumberFormat="1" applyBorder="1"/>
    <xf numFmtId="43" fontId="0" fillId="0" borderId="0" xfId="1" applyFont="1" applyBorder="1"/>
    <xf numFmtId="43" fontId="0" fillId="0" borderId="1" xfId="1" applyFont="1" applyBorder="1"/>
    <xf numFmtId="14" fontId="5" fillId="0" borderId="0" xfId="0" applyNumberFormat="1" applyFont="1" applyBorder="1"/>
    <xf numFmtId="0" fontId="6" fillId="0" borderId="0" xfId="0" applyFont="1" applyAlignment="1">
      <alignment vertical="center"/>
    </xf>
    <xf numFmtId="164" fontId="0" fillId="0" borderId="0" xfId="0" applyNumberFormat="1"/>
    <xf numFmtId="16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164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top" wrapText="1"/>
    </xf>
    <xf numFmtId="0" fontId="4" fillId="0" borderId="0" xfId="0" applyFont="1"/>
    <xf numFmtId="164" fontId="0" fillId="0" borderId="0" xfId="0" applyNumberFormat="1" applyAlignment="1">
      <alignment vertical="top"/>
    </xf>
    <xf numFmtId="14" fontId="0" fillId="0" borderId="5" xfId="0" applyNumberFormat="1" applyBorder="1"/>
    <xf numFmtId="0" fontId="0" fillId="0" borderId="5" xfId="0" applyBorder="1"/>
    <xf numFmtId="0" fontId="0" fillId="2" borderId="4" xfId="0" applyFill="1" applyBorder="1"/>
    <xf numFmtId="164" fontId="0" fillId="2" borderId="4" xfId="0" applyNumberFormat="1" applyFill="1" applyBorder="1"/>
    <xf numFmtId="0" fontId="0" fillId="2" borderId="0" xfId="0" applyFill="1"/>
    <xf numFmtId="164" fontId="0" fillId="2" borderId="0" xfId="0" applyNumberFormat="1" applyFill="1"/>
    <xf numFmtId="164" fontId="0" fillId="0" borderId="5" xfId="0" applyNumberFormat="1" applyBorder="1"/>
    <xf numFmtId="0" fontId="0" fillId="0" borderId="5" xfId="0" applyBorder="1" applyAlignment="1">
      <alignment horizontal="right"/>
    </xf>
    <xf numFmtId="0" fontId="2" fillId="0" borderId="5" xfId="0" applyFont="1" applyBorder="1"/>
    <xf numFmtId="0" fontId="0" fillId="0" borderId="5" xfId="0" applyFont="1" applyBorder="1"/>
    <xf numFmtId="0" fontId="3" fillId="0" borderId="6" xfId="0" applyFont="1" applyBorder="1"/>
    <xf numFmtId="164" fontId="0" fillId="0" borderId="6" xfId="0" applyNumberFormat="1" applyBorder="1"/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7" xfId="0" applyNumberFormat="1" applyBorder="1" applyAlignment="1">
      <alignment vertical="top"/>
    </xf>
    <xf numFmtId="164" fontId="2" fillId="4" borderId="5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8" fillId="0" borderId="0" xfId="0" applyFont="1"/>
    <xf numFmtId="44" fontId="0" fillId="0" borderId="0" xfId="2" applyFont="1"/>
    <xf numFmtId="0" fontId="0" fillId="5" borderId="0" xfId="0" applyFill="1"/>
    <xf numFmtId="0" fontId="0" fillId="4" borderId="0" xfId="0" applyFill="1" applyAlignment="1"/>
    <xf numFmtId="0" fontId="9" fillId="0" borderId="0" xfId="0" applyFont="1"/>
    <xf numFmtId="14" fontId="0" fillId="0" borderId="0" xfId="0" applyNumberFormat="1" applyFill="1" applyAlignment="1">
      <alignment horizontal="right"/>
    </xf>
    <xf numFmtId="0" fontId="0" fillId="0" borderId="7" xfId="0" applyFill="1" applyBorder="1" applyAlignment="1">
      <alignment vertical="top" wrapText="1"/>
    </xf>
    <xf numFmtId="0" fontId="0" fillId="3" borderId="4" xfId="0" applyFill="1" applyBorder="1"/>
    <xf numFmtId="164" fontId="0" fillId="3" borderId="4" xfId="0" applyNumberFormat="1" applyFill="1" applyBorder="1"/>
    <xf numFmtId="0" fontId="3" fillId="0" borderId="0" xfId="0" applyFont="1" applyBorder="1"/>
    <xf numFmtId="0" fontId="0" fillId="0" borderId="1" xfId="0" applyNumberFormat="1" applyBorder="1" applyAlignment="1">
      <alignment horizontal="center" vertical="top"/>
    </xf>
    <xf numFmtId="0" fontId="0" fillId="0" borderId="0" xfId="0" applyNumberFormat="1"/>
    <xf numFmtId="0" fontId="0" fillId="0" borderId="5" xfId="0" applyNumberFormat="1" applyBorder="1"/>
    <xf numFmtId="16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right"/>
    </xf>
    <xf numFmtId="0" fontId="12" fillId="0" borderId="0" xfId="0" applyFont="1"/>
    <xf numFmtId="14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 wrapText="1"/>
    </xf>
    <xf numFmtId="14" fontId="0" fillId="2" borderId="3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43" fontId="0" fillId="2" borderId="3" xfId="1" applyFont="1" applyFill="1" applyBorder="1" applyAlignment="1">
      <alignment vertical="top"/>
    </xf>
    <xf numFmtId="43" fontId="0" fillId="0" borderId="2" xfId="1" applyFont="1" applyBorder="1" applyAlignment="1">
      <alignment vertical="top"/>
    </xf>
    <xf numFmtId="164" fontId="0" fillId="2" borderId="3" xfId="0" applyNumberForma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14" fontId="0" fillId="2" borderId="3" xfId="0" applyNumberForma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4" fontId="0" fillId="2" borderId="8" xfId="0" applyNumberFormat="1" applyFill="1" applyBorder="1" applyAlignment="1">
      <alignment horizontal="left" vertical="top" wrapText="1"/>
    </xf>
    <xf numFmtId="14" fontId="0" fillId="2" borderId="9" xfId="0" applyNumberForma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5" borderId="3" xfId="0" applyNumberFormat="1" applyFill="1" applyBorder="1" applyAlignment="1">
      <alignment horizontal="center" wrapText="1"/>
    </xf>
    <xf numFmtId="0" fontId="0" fillId="5" borderId="2" xfId="0" applyNumberFormat="1" applyFill="1" applyBorder="1" applyAlignment="1">
      <alignment horizontal="center" wrapText="1"/>
    </xf>
    <xf numFmtId="14" fontId="0" fillId="2" borderId="3" xfId="0" applyNumberForma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4" fontId="0" fillId="2" borderId="2" xfId="0" applyNumberFormat="1" applyFill="1" applyBorder="1" applyAlignment="1">
      <alignment horizontal="center" vertical="top"/>
    </xf>
    <xf numFmtId="0" fontId="0" fillId="5" borderId="3" xfId="1" applyNumberFormat="1" applyFont="1" applyFill="1" applyBorder="1" applyAlignment="1">
      <alignment horizontal="center" vertical="top" wrapText="1"/>
    </xf>
    <xf numFmtId="0" fontId="0" fillId="5" borderId="2" xfId="1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 wrapText="1"/>
    </xf>
    <xf numFmtId="164" fontId="11" fillId="6" borderId="2" xfId="0" applyNumberFormat="1" applyFont="1" applyFill="1" applyBorder="1" applyAlignment="1">
      <alignment horizont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2</xdr:row>
      <xdr:rowOff>28575</xdr:rowOff>
    </xdr:from>
    <xdr:to>
      <xdr:col>1</xdr:col>
      <xdr:colOff>3314700</xdr:colOff>
      <xdr:row>7</xdr:row>
      <xdr:rowOff>19050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F78699A-AB15-4046-8160-FBC2A1B172E3}"/>
            </a:ext>
          </a:extLst>
        </xdr:cNvPr>
        <xdr:cNvSpPr txBox="1"/>
      </xdr:nvSpPr>
      <xdr:spPr>
        <a:xfrm>
          <a:off x="1809750" y="485775"/>
          <a:ext cx="1771650" cy="942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Dieses</a:t>
          </a:r>
          <a:r>
            <a:rPr lang="de-CH" sz="1100" baseline="0"/>
            <a:t> Hinweisfenster und das Beispiel  (Fr. 500.00 , Beleg Nr. 3) bitte zuerst löschen.</a:t>
          </a:r>
          <a:endParaRPr lang="de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15</xdr:row>
      <xdr:rowOff>133350</xdr:rowOff>
    </xdr:from>
    <xdr:to>
      <xdr:col>4</xdr:col>
      <xdr:colOff>419100</xdr:colOff>
      <xdr:row>20</xdr:row>
      <xdr:rowOff>133350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963B7F2-963B-489D-8A5F-A9D0B96511F4}"/>
            </a:ext>
          </a:extLst>
        </xdr:cNvPr>
        <xdr:cNvSpPr txBox="1"/>
      </xdr:nvSpPr>
      <xdr:spPr>
        <a:xfrm>
          <a:off x="2266950" y="2962275"/>
          <a:ext cx="1771650" cy="952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Dieses</a:t>
          </a:r>
          <a:r>
            <a:rPr lang="de-CH" sz="1100" baseline="0"/>
            <a:t> Hinweisfenster und Beispiele als Hilfestellung bitte beim Ausfüllen zuerst löschen!</a:t>
          </a:r>
          <a:endParaRPr lang="de-CH" sz="1100"/>
        </a:p>
      </xdr:txBody>
    </xdr:sp>
    <xdr:clientData/>
  </xdr:twoCellAnchor>
  <xdr:twoCellAnchor>
    <xdr:from>
      <xdr:col>13</xdr:col>
      <xdr:colOff>238125</xdr:colOff>
      <xdr:row>3</xdr:row>
      <xdr:rowOff>180975</xdr:rowOff>
    </xdr:from>
    <xdr:to>
      <xdr:col>15</xdr:col>
      <xdr:colOff>323850</xdr:colOff>
      <xdr:row>8</xdr:row>
      <xdr:rowOff>180975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F5DFBBD-42D1-450A-9029-1FF5EB47EFBC}"/>
            </a:ext>
          </a:extLst>
        </xdr:cNvPr>
        <xdr:cNvSpPr txBox="1"/>
      </xdr:nvSpPr>
      <xdr:spPr>
        <a:xfrm>
          <a:off x="14735175" y="828675"/>
          <a:ext cx="1609725" cy="952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Gesamtkosten</a:t>
          </a:r>
          <a:r>
            <a:rPr lang="de-CH" sz="1100" baseline="0"/>
            <a:t> der einzelnen Massnahmen können hiermit durch Filterfunktion berechnet werden</a:t>
          </a:r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17</xdr:row>
      <xdr:rowOff>28575</xdr:rowOff>
    </xdr:from>
    <xdr:to>
      <xdr:col>3</xdr:col>
      <xdr:colOff>304800</xdr:colOff>
      <xdr:row>22</xdr:row>
      <xdr:rowOff>28575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F968D03-8464-4B71-806B-46D6EC95510A}"/>
            </a:ext>
          </a:extLst>
        </xdr:cNvPr>
        <xdr:cNvSpPr txBox="1"/>
      </xdr:nvSpPr>
      <xdr:spPr>
        <a:xfrm>
          <a:off x="971550" y="3343275"/>
          <a:ext cx="1609725" cy="952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Dieses</a:t>
          </a:r>
          <a:r>
            <a:rPr lang="de-CH" sz="1100" baseline="0"/>
            <a:t> Hinweisfenster und Beispiel als Hilfestellung bitte beim Ausfüllen zuerst löschen!</a:t>
          </a:r>
          <a:endParaRPr lang="de-CH" sz="1100"/>
        </a:p>
      </xdr:txBody>
    </xdr:sp>
    <xdr:clientData/>
  </xdr:twoCellAnchor>
  <xdr:twoCellAnchor>
    <xdr:from>
      <xdr:col>13</xdr:col>
      <xdr:colOff>104775</xdr:colOff>
      <xdr:row>5</xdr:row>
      <xdr:rowOff>85725</xdr:rowOff>
    </xdr:from>
    <xdr:to>
      <xdr:col>15</xdr:col>
      <xdr:colOff>190500</xdr:colOff>
      <xdr:row>10</xdr:row>
      <xdr:rowOff>85725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4B89834-0993-4C7D-B4DE-C4BFB738A58B}"/>
            </a:ext>
          </a:extLst>
        </xdr:cNvPr>
        <xdr:cNvSpPr txBox="1"/>
      </xdr:nvSpPr>
      <xdr:spPr>
        <a:xfrm>
          <a:off x="12734925" y="1114425"/>
          <a:ext cx="1609725" cy="952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Gesamtkosten</a:t>
          </a:r>
          <a:r>
            <a:rPr lang="de-CH" sz="1100" baseline="0"/>
            <a:t> der einzelnen Massnahmen können hiermit durch Filterfunktion berechnet werden</a:t>
          </a:r>
          <a:endParaRPr lang="de-CH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8E16611-269F-4D3E-AF35-3A61A53F8D34}" name="Tabelle14" displayName="Tabelle14" ref="G3:H5" totalsRowShown="0">
  <tableColumns count="2">
    <tableColumn id="1" xr3:uid="{25C52765-E15F-4945-B1F0-74E20AD1BE1E}" name="."/>
    <tableColumn id="2" xr3:uid="{0C5FF8B7-E00B-4EC5-9FF6-A03A498C05E5}" name="Total " dataCellStyle="Währung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6513C7D-180E-43A9-AFB0-9EAA935ADBE8}" name="Tabelle13" displayName="Tabelle13" ref="L7:M9" totalsRowShown="0">
  <tableColumns count="2">
    <tableColumn id="1" xr3:uid="{4713F159-82CC-4169-8FA7-E303E3E16DB3}" name="."/>
    <tableColumn id="2" xr3:uid="{2E8EB0CB-5420-482F-A01A-6BE2D7B8F72B}" name="Total " dataCellStyle="Währung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293888-551A-4E6C-AE18-6DE6031B45A9}" name="Tabelle1" displayName="Tabelle1" ref="L8:M10" totalsRowShown="0">
  <tableColumns count="2">
    <tableColumn id="1" xr3:uid="{8D7562D1-7453-4C2F-996A-5B05C36DB8C3}" name="."/>
    <tableColumn id="2" xr3:uid="{3684F2E0-8AD4-435E-A742-CFCA0F36477F}" name="Total " dataCellStyle="Währung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827A-F5CD-43ED-8800-25BC794D4D1A}">
  <sheetPr>
    <tabColor theme="7" tint="0.79998168889431442"/>
  </sheetPr>
  <dimension ref="B3:C23"/>
  <sheetViews>
    <sheetView showGridLines="0" workbookViewId="0">
      <selection activeCell="B24" sqref="B24"/>
    </sheetView>
  </sheetViews>
  <sheetFormatPr baseColWidth="10" defaultRowHeight="15" x14ac:dyDescent="0.25"/>
  <cols>
    <col min="1" max="1" width="5" customWidth="1"/>
    <col min="2" max="2" width="53" customWidth="1"/>
    <col min="3" max="3" width="28.140625" style="13" customWidth="1"/>
  </cols>
  <sheetData>
    <row r="3" spans="2:3" ht="18.75" x14ac:dyDescent="0.3">
      <c r="B3" s="20" t="s">
        <v>49</v>
      </c>
      <c r="C3" s="40" t="s">
        <v>32</v>
      </c>
    </row>
    <row r="4" spans="2:3" ht="15.75" x14ac:dyDescent="0.25">
      <c r="B4" s="51" t="s">
        <v>50</v>
      </c>
      <c r="C4" s="52"/>
    </row>
    <row r="6" spans="2:3" x14ac:dyDescent="0.25">
      <c r="B6" s="30" t="s">
        <v>11</v>
      </c>
      <c r="C6" s="38" t="s">
        <v>27</v>
      </c>
    </row>
    <row r="8" spans="2:3" x14ac:dyDescent="0.25">
      <c r="B8" s="26" t="s">
        <v>34</v>
      </c>
      <c r="C8" s="27">
        <f>'Nichanrechenbare Projektkosten'!C8</f>
        <v>500</v>
      </c>
    </row>
    <row r="10" spans="2:3" x14ac:dyDescent="0.25">
      <c r="B10" s="32" t="s">
        <v>33</v>
      </c>
      <c r="C10" s="33"/>
    </row>
    <row r="12" spans="2:3" x14ac:dyDescent="0.25">
      <c r="B12" s="53" t="s">
        <v>52</v>
      </c>
      <c r="C12" s="37">
        <f>'Interne Personalkosten'!H12</f>
        <v>2600</v>
      </c>
    </row>
    <row r="14" spans="2:3" ht="15.75" thickBot="1" x14ac:dyDescent="0.3">
      <c r="B14" s="24" t="s">
        <v>8</v>
      </c>
      <c r="C14" s="25">
        <f>SUM(C12:C12)</f>
        <v>2600</v>
      </c>
    </row>
    <row r="16" spans="2:3" x14ac:dyDescent="0.25">
      <c r="B16" t="s">
        <v>51</v>
      </c>
      <c r="C16" s="21">
        <f>'Externe Personalkosten'!G13</f>
        <v>1600</v>
      </c>
    </row>
    <row r="18" spans="2:3" ht="15.75" thickBot="1" x14ac:dyDescent="0.3">
      <c r="B18" s="24" t="s">
        <v>13</v>
      </c>
      <c r="C18" s="25">
        <f>SUM(C16:C16)</f>
        <v>1600</v>
      </c>
    </row>
    <row r="19" spans="2:3" x14ac:dyDescent="0.25">
      <c r="C19"/>
    </row>
    <row r="20" spans="2:3" ht="15.75" thickBot="1" x14ac:dyDescent="0.3">
      <c r="B20" s="54" t="s">
        <v>36</v>
      </c>
      <c r="C20" s="55">
        <f>C14+C18</f>
        <v>4200</v>
      </c>
    </row>
    <row r="21" spans="2:3" x14ac:dyDescent="0.25">
      <c r="B21" s="32" t="s">
        <v>35</v>
      </c>
      <c r="C21" s="33"/>
    </row>
    <row r="22" spans="2:3" x14ac:dyDescent="0.25">
      <c r="B22" s="56"/>
      <c r="C22" s="4"/>
    </row>
    <row r="23" spans="2:3" x14ac:dyDescent="0.25">
      <c r="B23" s="50" t="s">
        <v>70</v>
      </c>
      <c r="C23" s="5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8C11-54FD-4BA5-9ABD-A032E9C39EFA}">
  <dimension ref="B2:H22"/>
  <sheetViews>
    <sheetView showGridLines="0" workbookViewId="0">
      <pane ySplit="8" topLeftCell="A21" activePane="bottomLeft" state="frozen"/>
      <selection pane="bottomLeft" activeCell="G10" sqref="G10"/>
    </sheetView>
  </sheetViews>
  <sheetFormatPr baseColWidth="10" defaultRowHeight="15" x14ac:dyDescent="0.25"/>
  <cols>
    <col min="1" max="1" width="4" customWidth="1"/>
    <col min="2" max="2" width="58.7109375" customWidth="1"/>
    <col min="3" max="3" width="13.85546875" style="13" bestFit="1" customWidth="1"/>
    <col min="4" max="4" width="16" style="58" customWidth="1"/>
    <col min="5" max="5" width="10.140625" style="16" bestFit="1" customWidth="1"/>
    <col min="7" max="7" width="43.85546875" bestFit="1" customWidth="1"/>
    <col min="8" max="8" width="18.5703125" customWidth="1"/>
  </cols>
  <sheetData>
    <row r="2" spans="2:8" ht="21" x14ac:dyDescent="0.35">
      <c r="B2" s="11" t="s">
        <v>40</v>
      </c>
      <c r="G2" t="s">
        <v>47</v>
      </c>
    </row>
    <row r="3" spans="2:8" x14ac:dyDescent="0.25">
      <c r="B3" s="12" t="s">
        <v>69</v>
      </c>
      <c r="E3" s="39" t="str">
        <f>'Übersicht Kosten'!C3</f>
        <v>XX.XX.2022</v>
      </c>
      <c r="G3" s="47" t="s">
        <v>45</v>
      </c>
      <c r="H3" t="s">
        <v>42</v>
      </c>
    </row>
    <row r="4" spans="2:8" x14ac:dyDescent="0.25">
      <c r="B4" s="12"/>
      <c r="G4" t="s">
        <v>41</v>
      </c>
      <c r="H4" s="48">
        <f>(SUM(C9:C22))</f>
        <v>500</v>
      </c>
    </row>
    <row r="5" spans="2:8" x14ac:dyDescent="0.25">
      <c r="B5" s="28" t="s">
        <v>12</v>
      </c>
      <c r="C5" s="28"/>
      <c r="D5" s="59"/>
      <c r="E5" s="29" t="str">
        <f>'Übersicht Kosten'!C6</f>
        <v>Name Ihres Unternehmens</v>
      </c>
      <c r="G5" s="49" t="s">
        <v>46</v>
      </c>
      <c r="H5" s="48">
        <f>(SUBTOTAL(109,C9:C22))</f>
        <v>500</v>
      </c>
    </row>
    <row r="6" spans="2:8" x14ac:dyDescent="0.25">
      <c r="B6" s="12"/>
    </row>
    <row r="7" spans="2:8" x14ac:dyDescent="0.25">
      <c r="B7" s="63" t="s">
        <v>0</v>
      </c>
      <c r="C7" s="18" t="s">
        <v>9</v>
      </c>
      <c r="D7" s="67" t="s">
        <v>43</v>
      </c>
      <c r="E7" s="65" t="s">
        <v>7</v>
      </c>
    </row>
    <row r="8" spans="2:8" x14ac:dyDescent="0.25">
      <c r="B8" s="64"/>
      <c r="C8" s="19">
        <f>SUM(C9:C22)</f>
        <v>500</v>
      </c>
      <c r="D8" s="68"/>
      <c r="E8" s="66"/>
    </row>
    <row r="9" spans="2:8" s="15" customFormat="1" ht="30" x14ac:dyDescent="0.25">
      <c r="B9" s="34" t="s">
        <v>53</v>
      </c>
      <c r="C9" s="14"/>
      <c r="D9" s="57"/>
      <c r="E9" s="17"/>
    </row>
    <row r="10" spans="2:8" s="15" customFormat="1" ht="30" x14ac:dyDescent="0.25">
      <c r="B10" s="34" t="s">
        <v>54</v>
      </c>
      <c r="C10" s="14"/>
      <c r="D10" s="57"/>
      <c r="E10" s="17"/>
    </row>
    <row r="11" spans="2:8" s="15" customFormat="1" ht="30" x14ac:dyDescent="0.25">
      <c r="B11" s="34" t="s">
        <v>55</v>
      </c>
      <c r="C11" s="14"/>
      <c r="D11" s="57"/>
      <c r="E11" s="17"/>
    </row>
    <row r="12" spans="2:8" s="15" customFormat="1" x14ac:dyDescent="0.25">
      <c r="B12" s="34" t="s">
        <v>56</v>
      </c>
      <c r="C12" s="14"/>
      <c r="D12" s="57"/>
      <c r="E12" s="17"/>
    </row>
    <row r="13" spans="2:8" s="15" customFormat="1" x14ac:dyDescent="0.25">
      <c r="B13" s="34" t="s">
        <v>57</v>
      </c>
      <c r="C13" s="14"/>
      <c r="D13" s="57"/>
      <c r="E13" s="17"/>
    </row>
    <row r="14" spans="2:8" s="15" customFormat="1" x14ac:dyDescent="0.25">
      <c r="B14" s="34" t="s">
        <v>58</v>
      </c>
      <c r="C14" s="14">
        <v>500</v>
      </c>
      <c r="D14" s="57">
        <v>2</v>
      </c>
      <c r="E14" s="17">
        <v>3</v>
      </c>
    </row>
    <row r="15" spans="2:8" s="15" customFormat="1" x14ac:dyDescent="0.25">
      <c r="B15" s="34" t="s">
        <v>59</v>
      </c>
      <c r="C15" s="14"/>
      <c r="D15" s="57"/>
      <c r="E15" s="17"/>
    </row>
    <row r="16" spans="2:8" s="15" customFormat="1" x14ac:dyDescent="0.25">
      <c r="B16" s="34" t="s">
        <v>60</v>
      </c>
      <c r="C16" s="14"/>
      <c r="D16" s="57"/>
      <c r="E16" s="17"/>
    </row>
    <row r="17" spans="2:5" s="15" customFormat="1" ht="30" x14ac:dyDescent="0.25">
      <c r="B17" s="34" t="s">
        <v>61</v>
      </c>
      <c r="C17" s="14"/>
      <c r="D17" s="57"/>
      <c r="E17" s="17"/>
    </row>
    <row r="18" spans="2:5" s="15" customFormat="1" x14ac:dyDescent="0.25">
      <c r="B18" s="34" t="s">
        <v>62</v>
      </c>
      <c r="C18" s="14"/>
      <c r="D18" s="57"/>
      <c r="E18" s="17"/>
    </row>
    <row r="19" spans="2:5" s="15" customFormat="1" ht="30" x14ac:dyDescent="0.25">
      <c r="B19" s="34" t="s">
        <v>63</v>
      </c>
      <c r="C19" s="14"/>
      <c r="D19" s="57"/>
      <c r="E19" s="17"/>
    </row>
    <row r="20" spans="2:5" s="15" customFormat="1" ht="30" x14ac:dyDescent="0.25">
      <c r="B20" s="34" t="s">
        <v>64</v>
      </c>
      <c r="C20" s="14"/>
      <c r="D20" s="57"/>
      <c r="E20" s="17"/>
    </row>
    <row r="21" spans="2:5" s="15" customFormat="1" x14ac:dyDescent="0.25">
      <c r="B21" s="34" t="s">
        <v>66</v>
      </c>
      <c r="C21" s="14"/>
      <c r="D21" s="57"/>
      <c r="E21" s="17"/>
    </row>
    <row r="22" spans="2:5" s="15" customFormat="1" x14ac:dyDescent="0.25">
      <c r="B22" s="34" t="s">
        <v>65</v>
      </c>
      <c r="C22" s="14"/>
      <c r="D22" s="57"/>
      <c r="E22" s="17"/>
    </row>
  </sheetData>
  <autoFilter ref="B7:E22" xr:uid="{8A736EBF-B5EC-4CEA-89E6-2272B02E19E2}"/>
  <mergeCells count="3">
    <mergeCell ref="B7:B8"/>
    <mergeCell ref="E7:E8"/>
    <mergeCell ref="D7:D8"/>
  </mergeCell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858F-5F37-4CEC-B337-E8EEC3F54B8E}">
  <sheetPr>
    <tabColor theme="4" tint="0.79998168889431442"/>
    <pageSetUpPr fitToPage="1"/>
  </sheetPr>
  <dimension ref="B1:M17"/>
  <sheetViews>
    <sheetView showGridLines="0" tabSelected="1" topLeftCell="B1" zoomScaleNormal="100" workbookViewId="0">
      <pane ySplit="12" topLeftCell="A13" activePane="bottomLeft" state="frozen"/>
      <selection pane="bottomLeft" activeCell="G21" sqref="G21"/>
    </sheetView>
  </sheetViews>
  <sheetFormatPr baseColWidth="10" defaultRowHeight="15" x14ac:dyDescent="0.25"/>
  <cols>
    <col min="1" max="1" width="3.140625" customWidth="1"/>
    <col min="2" max="2" width="10.28515625" style="8" customWidth="1"/>
    <col min="3" max="5" width="20.42578125" style="2" customWidth="1"/>
    <col min="6" max="6" width="11.42578125" style="10"/>
    <col min="7" max="7" width="12.28515625" style="5" customWidth="1"/>
    <col min="8" max="8" width="13.7109375" style="5" customWidth="1"/>
    <col min="9" max="9" width="17" style="43" customWidth="1"/>
    <col min="10" max="10" width="41.42578125" style="2" customWidth="1"/>
    <col min="11" max="11" width="6.5703125" style="3" customWidth="1"/>
    <col min="12" max="12" width="32.28515625" bestFit="1" customWidth="1"/>
    <col min="13" max="13" width="14.5703125" customWidth="1"/>
  </cols>
  <sheetData>
    <row r="1" spans="2:13" x14ac:dyDescent="0.25">
      <c r="B1" s="7"/>
      <c r="C1" s="3"/>
      <c r="D1" s="3"/>
      <c r="E1" s="3"/>
      <c r="F1" s="9"/>
      <c r="G1" s="4"/>
      <c r="H1" s="4"/>
      <c r="I1" s="42"/>
      <c r="J1" s="3"/>
    </row>
    <row r="2" spans="2:13" ht="21" x14ac:dyDescent="0.35">
      <c r="B2" s="11" t="s">
        <v>39</v>
      </c>
      <c r="C2" s="3"/>
      <c r="D2" s="3"/>
      <c r="E2" s="3"/>
      <c r="F2" s="9"/>
      <c r="G2" s="4"/>
      <c r="H2" s="4"/>
      <c r="I2" s="42"/>
      <c r="J2" s="3"/>
    </row>
    <row r="3" spans="2:13" x14ac:dyDescent="0.25">
      <c r="B3" s="7"/>
      <c r="C3" s="3"/>
      <c r="D3" s="3"/>
      <c r="E3" s="3"/>
      <c r="F3" s="9"/>
      <c r="G3" s="4"/>
      <c r="H3" s="4"/>
      <c r="I3" s="42"/>
      <c r="J3" s="3"/>
    </row>
    <row r="4" spans="2:13" x14ac:dyDescent="0.25">
      <c r="B4" s="22" t="s">
        <v>11</v>
      </c>
      <c r="C4" s="23"/>
      <c r="D4" s="31" t="str">
        <f>'Übersicht Kosten'!C6</f>
        <v>Name Ihres Unternehmens</v>
      </c>
      <c r="E4" s="23"/>
      <c r="F4" s="9"/>
      <c r="G4" s="4"/>
      <c r="H4" s="4"/>
      <c r="I4" s="42"/>
      <c r="J4" s="41" t="str">
        <f>'Übersicht Kosten'!C3</f>
        <v>XX.XX.2022</v>
      </c>
      <c r="K4" s="41"/>
    </row>
    <row r="5" spans="2:13" x14ac:dyDescent="0.25">
      <c r="B5" s="7"/>
      <c r="C5" s="3"/>
      <c r="D5" s="3"/>
      <c r="E5" s="3"/>
      <c r="F5" s="9"/>
      <c r="G5" s="4"/>
      <c r="H5" s="4"/>
      <c r="I5" s="42"/>
      <c r="J5" s="3"/>
    </row>
    <row r="6" spans="2:13" x14ac:dyDescent="0.25">
      <c r="B6" s="22" t="s">
        <v>10</v>
      </c>
      <c r="C6" s="23"/>
      <c r="D6" s="3"/>
      <c r="E6" s="3"/>
      <c r="F6" s="9"/>
      <c r="G6" s="4"/>
      <c r="H6" s="4"/>
      <c r="I6" s="42"/>
      <c r="J6" s="3"/>
      <c r="L6" t="s">
        <v>47</v>
      </c>
    </row>
    <row r="7" spans="2:13" x14ac:dyDescent="0.25">
      <c r="B7" s="7"/>
      <c r="C7" s="3"/>
      <c r="D7" s="3"/>
      <c r="E7" s="3"/>
      <c r="F7" s="9"/>
      <c r="G7" s="4"/>
      <c r="H7" s="4"/>
      <c r="I7" s="42"/>
      <c r="J7" s="3"/>
      <c r="L7" s="47" t="s">
        <v>45</v>
      </c>
      <c r="M7" t="s">
        <v>42</v>
      </c>
    </row>
    <row r="8" spans="2:13" x14ac:dyDescent="0.25">
      <c r="B8" t="s">
        <v>67</v>
      </c>
      <c r="C8" s="3"/>
      <c r="D8" s="3"/>
      <c r="E8" s="3"/>
      <c r="F8" s="9"/>
      <c r="G8" s="4"/>
      <c r="H8" s="4"/>
      <c r="I8" s="42"/>
      <c r="J8" s="3"/>
      <c r="L8" t="s">
        <v>41</v>
      </c>
      <c r="M8" s="48">
        <f>(SUM(H13:H999))</f>
        <v>2600</v>
      </c>
    </row>
    <row r="9" spans="2:13" x14ac:dyDescent="0.25">
      <c r="B9" t="s">
        <v>68</v>
      </c>
      <c r="C9" s="3"/>
      <c r="D9" s="3"/>
      <c r="E9" s="3"/>
      <c r="F9" s="9"/>
      <c r="G9" s="4"/>
      <c r="H9" s="4"/>
      <c r="I9" s="45"/>
      <c r="J9" s="3"/>
      <c r="L9" s="49" t="s">
        <v>46</v>
      </c>
      <c r="M9" s="48">
        <f>(SUBTOTAL(109,H13:H512))</f>
        <v>2600</v>
      </c>
    </row>
    <row r="10" spans="2:13" x14ac:dyDescent="0.25">
      <c r="B10" s="7"/>
      <c r="C10" s="3"/>
      <c r="D10" s="3"/>
      <c r="E10" s="3"/>
      <c r="F10" s="9"/>
      <c r="G10" s="4"/>
      <c r="H10" s="4"/>
      <c r="I10" s="42"/>
      <c r="J10" s="3"/>
    </row>
    <row r="11" spans="2:13" x14ac:dyDescent="0.25">
      <c r="B11" s="69" t="s">
        <v>1</v>
      </c>
      <c r="C11" s="69" t="s">
        <v>2</v>
      </c>
      <c r="D11" s="77" t="s">
        <v>44</v>
      </c>
      <c r="E11" s="79" t="s">
        <v>16</v>
      </c>
      <c r="F11" s="71" t="s">
        <v>3</v>
      </c>
      <c r="G11" s="73" t="s">
        <v>5</v>
      </c>
      <c r="H11" s="6" t="s">
        <v>6</v>
      </c>
      <c r="I11" s="81" t="s">
        <v>43</v>
      </c>
      <c r="J11" s="75" t="s">
        <v>4</v>
      </c>
      <c r="L11" t="s">
        <v>48</v>
      </c>
    </row>
    <row r="12" spans="2:13" x14ac:dyDescent="0.25">
      <c r="B12" s="70"/>
      <c r="C12" s="70"/>
      <c r="D12" s="78"/>
      <c r="E12" s="80"/>
      <c r="F12" s="72"/>
      <c r="G12" s="74"/>
      <c r="H12" s="6">
        <f>SUM(H13:H1003)</f>
        <v>2600</v>
      </c>
      <c r="I12" s="82"/>
      <c r="J12" s="76"/>
    </row>
    <row r="13" spans="2:13" x14ac:dyDescent="0.25">
      <c r="B13" s="8">
        <v>44895</v>
      </c>
      <c r="C13" s="2" t="s">
        <v>14</v>
      </c>
      <c r="D13" s="2" t="s">
        <v>15</v>
      </c>
      <c r="E13" s="2" t="s">
        <v>17</v>
      </c>
      <c r="F13" s="10">
        <v>4</v>
      </c>
      <c r="G13" s="5">
        <v>150</v>
      </c>
      <c r="H13" s="5">
        <f>F13*G13</f>
        <v>600</v>
      </c>
      <c r="I13" s="43">
        <v>1</v>
      </c>
      <c r="J13" s="2" t="s">
        <v>25</v>
      </c>
    </row>
    <row r="14" spans="2:13" x14ac:dyDescent="0.25">
      <c r="B14" s="8">
        <v>44895</v>
      </c>
      <c r="C14" s="2" t="s">
        <v>18</v>
      </c>
      <c r="D14" s="2" t="s">
        <v>19</v>
      </c>
      <c r="E14" s="2" t="s">
        <v>17</v>
      </c>
      <c r="F14" s="10">
        <v>8</v>
      </c>
      <c r="G14" s="5">
        <v>150</v>
      </c>
      <c r="H14" s="5">
        <f>F14*G14</f>
        <v>1200</v>
      </c>
      <c r="I14" s="43">
        <v>2</v>
      </c>
      <c r="J14" s="2" t="s">
        <v>29</v>
      </c>
    </row>
    <row r="15" spans="2:13" x14ac:dyDescent="0.25">
      <c r="B15" s="8">
        <v>44896</v>
      </c>
      <c r="C15" s="2" t="s">
        <v>20</v>
      </c>
      <c r="D15" s="2" t="s">
        <v>22</v>
      </c>
      <c r="E15" s="2" t="s">
        <v>21</v>
      </c>
      <c r="F15" s="10">
        <v>8</v>
      </c>
      <c r="G15" s="5">
        <v>100</v>
      </c>
      <c r="H15" s="5">
        <f>F15*G15</f>
        <v>800</v>
      </c>
      <c r="I15" s="43">
        <v>4</v>
      </c>
      <c r="J15" s="2" t="s">
        <v>26</v>
      </c>
    </row>
    <row r="16" spans="2:13" x14ac:dyDescent="0.25">
      <c r="B16" s="8" t="s">
        <v>28</v>
      </c>
    </row>
    <row r="17" spans="3:3" x14ac:dyDescent="0.25">
      <c r="C17" s="1"/>
    </row>
  </sheetData>
  <autoFilter ref="B11:J17" xr:uid="{2EBFD3FA-ADF2-4DBD-BB6E-3E23C732912A}"/>
  <mergeCells count="8">
    <mergeCell ref="B11:B12"/>
    <mergeCell ref="C11:C12"/>
    <mergeCell ref="F11:F12"/>
    <mergeCell ref="G11:G12"/>
    <mergeCell ref="J11:J12"/>
    <mergeCell ref="D11:D12"/>
    <mergeCell ref="E11:E12"/>
    <mergeCell ref="I11:I12"/>
  </mergeCells>
  <pageMargins left="0.25" right="0.25" top="0.75" bottom="0.75" header="0.3" footer="0.3"/>
  <pageSetup paperSize="9" scale="92" orientation="landscape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92FCE-E1DE-4738-84A1-9F542AA40CDC}">
  <sheetPr>
    <tabColor theme="5" tint="0.79998168889431442"/>
    <pageSetUpPr fitToPage="1"/>
  </sheetPr>
  <dimension ref="B1:M16"/>
  <sheetViews>
    <sheetView showGridLines="0" workbookViewId="0">
      <pane ySplit="13" topLeftCell="A14" activePane="bottomLeft" state="frozen"/>
      <selection pane="bottomLeft" activeCell="F21" sqref="F21"/>
    </sheetView>
  </sheetViews>
  <sheetFormatPr baseColWidth="10" defaultRowHeight="15" outlineLevelCol="1" x14ac:dyDescent="0.25"/>
  <cols>
    <col min="1" max="1" width="3.140625" customWidth="1"/>
    <col min="2" max="2" width="10.5703125" style="8" customWidth="1"/>
    <col min="3" max="4" width="20.42578125" style="2" customWidth="1"/>
    <col min="5" max="5" width="9.140625" style="36" bestFit="1" customWidth="1"/>
    <col min="6" max="6" width="16.42578125" style="43" customWidth="1"/>
    <col min="7" max="7" width="18" style="5" bestFit="1" customWidth="1"/>
    <col min="8" max="9" width="18" style="5" hidden="1" customWidth="1" outlineLevel="1"/>
    <col min="10" max="10" width="41.42578125" style="2" customWidth="1" collapsed="1"/>
    <col min="11" max="11" width="14.7109375" customWidth="1"/>
    <col min="12" max="12" width="22.28515625" bestFit="1" customWidth="1"/>
    <col min="13" max="13" width="12.85546875" bestFit="1" customWidth="1"/>
  </cols>
  <sheetData>
    <row r="1" spans="2:13" x14ac:dyDescent="0.25">
      <c r="B1" s="7"/>
      <c r="C1" s="3"/>
      <c r="D1" s="3"/>
      <c r="E1" s="35"/>
      <c r="F1" s="42"/>
      <c r="G1" s="4"/>
      <c r="H1" s="4"/>
      <c r="I1" s="4"/>
      <c r="J1" s="3"/>
    </row>
    <row r="2" spans="2:13" ht="21" x14ac:dyDescent="0.35">
      <c r="B2" s="11" t="s">
        <v>38</v>
      </c>
      <c r="C2" s="3"/>
      <c r="D2" s="3"/>
      <c r="E2" s="35"/>
      <c r="F2" s="42"/>
      <c r="G2" s="4"/>
      <c r="H2" s="4"/>
      <c r="I2" s="4"/>
      <c r="J2" s="3"/>
    </row>
    <row r="3" spans="2:13" x14ac:dyDescent="0.25">
      <c r="B3" s="7"/>
      <c r="C3" s="3"/>
      <c r="D3" s="3"/>
      <c r="E3" s="35"/>
      <c r="F3" s="42"/>
      <c r="G3" s="4"/>
      <c r="H3" s="4"/>
      <c r="I3" s="4"/>
      <c r="J3" s="3"/>
    </row>
    <row r="4" spans="2:13" x14ac:dyDescent="0.25">
      <c r="B4" s="22" t="s">
        <v>11</v>
      </c>
      <c r="C4" s="23"/>
      <c r="D4" s="31" t="str">
        <f>'Übersicht Kosten'!C6</f>
        <v>Name Ihres Unternehmens</v>
      </c>
      <c r="E4" s="35"/>
      <c r="F4" s="42"/>
      <c r="G4" s="4"/>
      <c r="H4" s="4"/>
      <c r="I4" s="4"/>
      <c r="J4" s="41" t="str">
        <f>'Übersicht Kosten'!C3</f>
        <v>XX.XX.2022</v>
      </c>
    </row>
    <row r="5" spans="2:13" x14ac:dyDescent="0.25">
      <c r="B5" s="7"/>
      <c r="C5" s="3"/>
      <c r="D5" s="3"/>
      <c r="E5" s="35"/>
      <c r="F5" s="42"/>
      <c r="G5" s="42"/>
      <c r="H5" s="42"/>
      <c r="I5" s="42"/>
      <c r="J5" s="42"/>
    </row>
    <row r="6" spans="2:13" x14ac:dyDescent="0.25">
      <c r="B6" s="22" t="s">
        <v>74</v>
      </c>
      <c r="C6" s="23"/>
      <c r="D6" s="3"/>
      <c r="E6" s="35"/>
      <c r="F6" s="42"/>
      <c r="G6" s="42"/>
      <c r="H6" s="42"/>
      <c r="I6" s="42"/>
      <c r="J6" s="42"/>
    </row>
    <row r="7" spans="2:13" x14ac:dyDescent="0.25">
      <c r="B7" s="7"/>
      <c r="C7" s="3"/>
      <c r="D7" s="3"/>
      <c r="E7" s="35"/>
      <c r="F7" s="42"/>
      <c r="G7" s="42"/>
      <c r="H7" s="42"/>
      <c r="I7" s="42"/>
      <c r="J7" s="42"/>
      <c r="L7" t="s">
        <v>47</v>
      </c>
    </row>
    <row r="8" spans="2:13" x14ac:dyDescent="0.25">
      <c r="B8" s="7" t="s">
        <v>73</v>
      </c>
      <c r="C8" s="3"/>
      <c r="D8" s="3"/>
      <c r="E8" s="35"/>
      <c r="F8" s="42"/>
      <c r="G8" s="42"/>
      <c r="H8" s="42"/>
      <c r="I8" s="42"/>
      <c r="J8" s="42"/>
      <c r="L8" s="47" t="s">
        <v>45</v>
      </c>
      <c r="M8" t="s">
        <v>42</v>
      </c>
    </row>
    <row r="9" spans="2:13" x14ac:dyDescent="0.25">
      <c r="B9" s="62" t="s">
        <v>30</v>
      </c>
      <c r="C9" s="3"/>
      <c r="D9" s="3"/>
      <c r="E9" s="35"/>
      <c r="F9" s="44"/>
      <c r="G9" s="4"/>
      <c r="H9" s="4"/>
      <c r="I9" s="4"/>
      <c r="J9" s="42"/>
      <c r="L9" t="s">
        <v>41</v>
      </c>
      <c r="M9" s="48">
        <f>(SUM(G14:G1000))</f>
        <v>1600</v>
      </c>
    </row>
    <row r="10" spans="2:13" x14ac:dyDescent="0.25">
      <c r="B10" s="3"/>
      <c r="C10" s="3"/>
      <c r="D10" s="3"/>
      <c r="E10" s="35"/>
      <c r="F10" s="42"/>
      <c r="G10" s="4"/>
      <c r="H10" s="4"/>
      <c r="I10" s="4"/>
      <c r="J10" s="3"/>
      <c r="L10" s="49" t="s">
        <v>46</v>
      </c>
      <c r="M10" s="48">
        <f>(SUBTOTAL(109,G14:G513))</f>
        <v>1600</v>
      </c>
    </row>
    <row r="11" spans="2:13" x14ac:dyDescent="0.25">
      <c r="B11" s="7"/>
      <c r="C11" s="3"/>
      <c r="D11" s="3"/>
      <c r="E11" s="35"/>
      <c r="F11" s="42"/>
      <c r="G11" s="4"/>
      <c r="H11" s="4"/>
      <c r="I11" s="4"/>
      <c r="J11" s="3"/>
    </row>
    <row r="12" spans="2:13" ht="20.25" customHeight="1" x14ac:dyDescent="0.25">
      <c r="B12" s="69" t="s">
        <v>1</v>
      </c>
      <c r="C12" s="83" t="s">
        <v>2</v>
      </c>
      <c r="D12" s="77" t="s">
        <v>44</v>
      </c>
      <c r="E12" s="88" t="s">
        <v>7</v>
      </c>
      <c r="F12" s="86" t="s">
        <v>43</v>
      </c>
      <c r="G12" s="46" t="s">
        <v>6</v>
      </c>
      <c r="H12" s="90" t="s">
        <v>71</v>
      </c>
      <c r="I12" s="60" t="s">
        <v>72</v>
      </c>
      <c r="J12" s="75" t="s">
        <v>4</v>
      </c>
      <c r="L12" t="s">
        <v>48</v>
      </c>
    </row>
    <row r="13" spans="2:13" ht="21" customHeight="1" x14ac:dyDescent="0.25">
      <c r="B13" s="70"/>
      <c r="C13" s="84"/>
      <c r="D13" s="78"/>
      <c r="E13" s="89"/>
      <c r="F13" s="87"/>
      <c r="G13" s="6">
        <f>SUM(G14:G1004)</f>
        <v>1600</v>
      </c>
      <c r="H13" s="91"/>
      <c r="I13" s="61">
        <f>SUM(I14:I1004)</f>
        <v>1600</v>
      </c>
      <c r="J13" s="85"/>
    </row>
    <row r="14" spans="2:13" x14ac:dyDescent="0.25">
      <c r="B14" s="8">
        <v>45078</v>
      </c>
      <c r="C14" s="2" t="s">
        <v>23</v>
      </c>
      <c r="D14" s="2" t="s">
        <v>24</v>
      </c>
      <c r="E14" s="36">
        <v>4</v>
      </c>
      <c r="F14" s="43">
        <v>1</v>
      </c>
      <c r="G14" s="5">
        <v>1000</v>
      </c>
      <c r="I14" s="5">
        <v>1000</v>
      </c>
      <c r="J14" s="2" t="s">
        <v>31</v>
      </c>
    </row>
    <row r="15" spans="2:13" x14ac:dyDescent="0.25">
      <c r="B15" s="8">
        <v>45084</v>
      </c>
      <c r="C15" s="2" t="s">
        <v>14</v>
      </c>
      <c r="D15" s="2" t="s">
        <v>37</v>
      </c>
      <c r="E15" s="36">
        <v>1</v>
      </c>
      <c r="F15" s="43">
        <v>2</v>
      </c>
      <c r="G15" s="5">
        <v>600</v>
      </c>
      <c r="I15" s="5">
        <v>600</v>
      </c>
      <c r="J15" s="2" t="s">
        <v>28</v>
      </c>
    </row>
    <row r="16" spans="2:13" x14ac:dyDescent="0.25">
      <c r="C16" s="1"/>
    </row>
  </sheetData>
  <autoFilter ref="B12:J22" xr:uid="{9828FDFA-3061-495D-89A3-C15F57BADC98}"/>
  <mergeCells count="7">
    <mergeCell ref="B12:B13"/>
    <mergeCell ref="C12:C13"/>
    <mergeCell ref="J12:J13"/>
    <mergeCell ref="F12:F13"/>
    <mergeCell ref="D12:D13"/>
    <mergeCell ref="E12:E13"/>
    <mergeCell ref="H12:H13"/>
  </mergeCells>
  <pageMargins left="0.25" right="0.25" top="0.75" bottom="0.75" header="0.3" footer="0.3"/>
  <pageSetup paperSize="9" orientation="landscape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 Kosten</vt:lpstr>
      <vt:lpstr>Nichanrechenbare Projektkosten</vt:lpstr>
      <vt:lpstr>Interne Personalkosten</vt:lpstr>
      <vt:lpstr>Externe Personalkosten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Heeb Frank</dc:creator>
  <cp:lastModifiedBy>Heeb Frank A.</cp:lastModifiedBy>
  <cp:lastPrinted>2022-12-02T15:07:14Z</cp:lastPrinted>
  <dcterms:created xsi:type="dcterms:W3CDTF">2022-12-02T10:37:01Z</dcterms:created>
  <dcterms:modified xsi:type="dcterms:W3CDTF">2023-06-21T13:15:29Z</dcterms:modified>
</cp:coreProperties>
</file>